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<sst xmlns="http://schemas.openxmlformats.org/spreadsheetml/2006/main" count="200" uniqueCount="104">
  <si>
    <t>Cod tip decont</t>
  </si>
  <si>
    <t>Perioadă raportare</t>
  </si>
  <si>
    <t>Valoare</t>
  </si>
  <si>
    <t>Cod partener</t>
  </si>
  <si>
    <t>Nume partener</t>
  </si>
  <si>
    <t>AUG2017 FARM CAS-MM</t>
  </si>
  <si>
    <t>FRM-FR_ONCO</t>
  </si>
  <si>
    <t>APOSTOL SRL</t>
  </si>
  <si>
    <t>2219393</t>
  </si>
  <si>
    <t>3360675</t>
  </si>
  <si>
    <t>AVE SRL</t>
  </si>
  <si>
    <t>BIOREX SRL</t>
  </si>
  <si>
    <t>2230820</t>
  </si>
  <si>
    <t>CARDIO SRL</t>
  </si>
  <si>
    <t>4294960</t>
  </si>
  <si>
    <t>1803830</t>
  </si>
  <si>
    <t>CATENA HYGEIA</t>
  </si>
  <si>
    <t>8638773</t>
  </si>
  <si>
    <t>CRISFARM SRL</t>
  </si>
  <si>
    <t>17218965</t>
  </si>
  <si>
    <t>ENYAFARM SRL</t>
  </si>
  <si>
    <t>646312</t>
  </si>
  <si>
    <t>FARMACEUTICA GALENUS SA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</si>
  <si>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</si>
  <si>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</si>
  <si>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</si>
  <si>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</si>
  <si>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</si>
  <si>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</si>
  <si>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</si>
  <si>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</si>
  <si>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FIONA PHARM SRL</t>
  </si>
  <si>
    <t>26061265</t>
  </si>
  <si>
    <t>GALENIC - MOL SRL</t>
  </si>
  <si>
    <t>27424466</t>
  </si>
  <si>
    <t>3099791</t>
  </si>
  <si>
    <t>GEDEON RICHTER FARMACIA S.A.</t>
  </si>
  <si>
    <t>2198401</t>
  </si>
  <si>
    <t>HELENA SRL</t>
  </si>
  <si>
    <t>JASMINUM-FARM S.R.L.</t>
  </si>
  <si>
    <t>24764749</t>
  </si>
  <si>
    <t>27275330</t>
  </si>
  <si>
    <t>LUMILEVA FARM SRL</t>
  </si>
  <si>
    <t>7005439</t>
  </si>
  <si>
    <t>MED-SERV UNITED SRL</t>
  </si>
  <si>
    <t>MENTHAE SRL</t>
  </si>
  <si>
    <t>6093882</t>
  </si>
  <si>
    <t>NORDPHARM S.R.L.</t>
  </si>
  <si>
    <t>6077518</t>
  </si>
  <si>
    <t>12366758</t>
  </si>
  <si>
    <t>OMA CONSTRUCT SRL</t>
  </si>
  <si>
    <t>PHARMACLIN SRL</t>
  </si>
  <si>
    <t>12530094</t>
  </si>
  <si>
    <t>2192387</t>
  </si>
  <si>
    <t>PHYTAL  FARMACIE SRL</t>
  </si>
  <si>
    <t>8347952</t>
  </si>
  <si>
    <t>REMEDIUM SRL</t>
  </si>
  <si>
    <t>9378655</t>
  </si>
  <si>
    <t>SENSIBLU</t>
  </si>
  <si>
    <t>22129252</t>
  </si>
  <si>
    <t>SILVER WOOLF SRL</t>
  </si>
  <si>
    <t>3502133</t>
  </si>
  <si>
    <t>SORANDA SRL</t>
  </si>
  <si>
    <t>8294254</t>
  </si>
  <si>
    <t>TEDANA FARM SRL</t>
  </si>
  <si>
    <t>27897618</t>
  </si>
  <si>
    <t>TOPALTHEA SRL</t>
  </si>
  <si>
    <t>14844662</t>
  </si>
  <si>
    <t>UNICA FARM SRL</t>
  </si>
  <si>
    <t>TOTAL APOSTOL</t>
  </si>
  <si>
    <t>TOTAL AVE</t>
  </si>
  <si>
    <t>TOTAL BIOREX</t>
  </si>
  <si>
    <t>TOTAL CARDIO</t>
  </si>
  <si>
    <t>TOTAL CATENA HYGEIA</t>
  </si>
  <si>
    <t>TOTAL CRISFARM</t>
  </si>
  <si>
    <t>TOTAL ENYAFARM</t>
  </si>
  <si>
    <t>TOTAL FARMACEUTICA GALENUS</t>
  </si>
  <si>
    <t>TOTAL FARMACIA BALSAM</t>
  </si>
  <si>
    <t>TOTAL FARMACIA MADFARM</t>
  </si>
  <si>
    <t>TOTAL FARMACIA OLIMP</t>
  </si>
  <si>
    <t>TOTAL FARMACIA SOMESAN</t>
  </si>
  <si>
    <t>TOTAL FIONA PHARM</t>
  </si>
  <si>
    <t>TOTAL GALENIC MOL</t>
  </si>
  <si>
    <t>TOTAL GEDEON RICHTER</t>
  </si>
  <si>
    <t>TOTAL HELENA</t>
  </si>
  <si>
    <t>TOTAL JASMINUM FARM</t>
  </si>
  <si>
    <t>TOTAL LUMILEVA FARM</t>
  </si>
  <si>
    <t>TOTAL MED SERV UNITED</t>
  </si>
  <si>
    <t>TOTAL MENTHAE</t>
  </si>
  <si>
    <t>TOTAL NORDPHARM</t>
  </si>
  <si>
    <t>TOTAL OMA CONSTRUCT</t>
  </si>
  <si>
    <t>TOTAL PHARMACLIN</t>
  </si>
  <si>
    <t>TOTAL PHYTAL</t>
  </si>
  <si>
    <t>TOTAL REMEDIUM</t>
  </si>
  <si>
    <t>TOTAL SENSIBLU</t>
  </si>
  <si>
    <t>TOTAL SILVER WOOLF</t>
  </si>
  <si>
    <t>TOTAL SORANDA</t>
  </si>
  <si>
    <t>TOTAL TEDANA FARM</t>
  </si>
  <si>
    <t>TOTAL TOPALTHEA</t>
  </si>
  <si>
    <t>TOTAL UNICA FARM</t>
  </si>
  <si>
    <t>TOTAL GENERAL</t>
  </si>
  <si>
    <t>CAS MARAMURES</t>
  </si>
  <si>
    <t>SERVICIUL DECONTARE SERVICII MEDICALE, ACORDURI, REGULAMENTE SI FORMULARE EUROPENE</t>
  </si>
  <si>
    <t>AUGUST 2017-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</si>
</sst>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421875" style="0" customWidth="1"/>
    <col min="2" max="2" width="28.421875" style="0" customWidth="1"/>
    <col min="3" max="3" width="18.28125" style="0" customWidth="1"/>
    <col min="4" max="4" width="18.00390625" style="0" customWidth="1"/>
    <col min="5" max="5" width="36.00390625" style="0" customWidth="1"/>
  </cols>
  <sheetData>
    <row r="1" spans="1:5" ht="12.75">
      <c r="A1" s="31" t="s">
        <v>101</v>
      </c>
      <c r="B1" s="31"/>
      <c r="C1" s="31"/>
      <c r="D1" s="31"/>
      <c r="E1" s="31"/>
    </row>
    <row r="2" spans="1:5" ht="12.75">
      <c r="A2" s="31" t="s">
        <v>102</v>
      </c>
      <c r="B2" s="31"/>
      <c r="C2" s="31"/>
      <c r="D2" s="31"/>
      <c r="E2" s="31"/>
    </row>
    <row r="3" spans="1:5" ht="12.75">
      <c r="A3" s="31"/>
      <c r="B3" s="31"/>
      <c r="C3" s="31"/>
      <c r="D3" s="31"/>
      <c r="E3" s="31"/>
    </row>
    <row r="4" spans="1:5" ht="12.75">
      <c r="A4" s="31"/>
      <c r="B4" s="31"/>
      <c r="C4" s="31"/>
      <c r="D4" s="31"/>
      <c r="E4" s="31"/>
    </row>
    <row r="5" spans="1:5" ht="12.75">
      <c r="A5" s="31"/>
      <c r="B5" s="31" t="s">
        <v>103</v>
      </c>
      <c r="C5" s="31"/>
      <c r="D5" s="31"/>
      <c r="E5" s="31"/>
    </row>
    <row r="6" spans="1:5" ht="12.75">
      <c r="A6" s="31"/>
      <c r="B6" s="34"/>
      <c r="C6" s="34"/>
      <c r="D6" s="34"/>
      <c r="E6" s="31"/>
    </row>
    <row r="7" ht="13.5" thickBot="1"/>
    <row r="8" spans="1:5" ht="12.75">
      <c r="A8" s="14" t="s">
        <v>0</v>
      </c>
      <c r="B8" s="15" t="s">
        <v>1</v>
      </c>
      <c r="C8" s="15" t="s">
        <v>2</v>
      </c>
      <c r="D8" s="15" t="s">
        <v>3</v>
      </c>
      <c r="E8" s="16" t="s">
        <v>4</v>
      </c>
    </row>
    <row r="9" spans="1:5" ht="12.75">
      <c r="A9" s="17" t="s">
        <v>6</v>
      </c>
      <c r="B9" s="1" t="s">
        <v>5</v>
      </c>
      <c r="C9" s="3">
        <v>39.79</v>
      </c>
      <c r="D9" s="1" t="s">
        <v>8</v>
      </c>
      <c r="E9" s="18" t="s">
        <v>7</v>
      </c>
    </row>
    <row r="10" spans="1:5" ht="13.5" thickBot="1">
      <c r="A10" s="19" t="s">
        <v>69</v>
      </c>
      <c r="B10" s="10"/>
      <c r="C10" s="11">
        <f>C9</f>
        <v>39.79</v>
      </c>
      <c r="D10" s="10"/>
      <c r="E10" s="20"/>
    </row>
    <row r="11" spans="1:5" ht="12.75">
      <c r="A11" s="21" t="s">
        <v>6</v>
      </c>
      <c r="B11" s="8" t="s">
        <v>5</v>
      </c>
      <c r="C11" s="9">
        <v>154.9</v>
      </c>
      <c r="D11" s="8" t="s">
        <v>9</v>
      </c>
      <c r="E11" s="22" t="s">
        <v>10</v>
      </c>
    </row>
    <row r="12" spans="1:5" ht="13.5" thickBot="1">
      <c r="A12" s="19" t="s">
        <v>70</v>
      </c>
      <c r="B12" s="10"/>
      <c r="C12" s="11">
        <f>C11</f>
        <v>154.9</v>
      </c>
      <c r="D12" s="10"/>
      <c r="E12" s="20"/>
    </row>
    <row r="13" spans="1:5" ht="12.75">
      <c r="A13" s="21" t="s">
        <v>6</v>
      </c>
      <c r="B13" s="8" t="s">
        <v>5</v>
      </c>
      <c r="C13" s="9">
        <v>280.98</v>
      </c>
      <c r="D13" s="8" t="s">
        <v>12</v>
      </c>
      <c r="E13" s="22" t="s">
        <v>11</v>
      </c>
    </row>
    <row r="14" spans="1:5" ht="13.5" thickBot="1">
      <c r="A14" s="19" t="s">
        <v>71</v>
      </c>
      <c r="B14" s="10"/>
      <c r="C14" s="11">
        <f>C13</f>
        <v>280.98</v>
      </c>
      <c r="D14" s="10"/>
      <c r="E14" s="20"/>
    </row>
    <row r="15" spans="1:5" ht="12.75">
      <c r="A15" s="23" t="s">
        <v>6</v>
      </c>
      <c r="B15" s="12" t="s">
        <v>5</v>
      </c>
      <c r="C15" s="13">
        <v>857.94</v>
      </c>
      <c r="D15" s="12" t="s">
        <v>14</v>
      </c>
      <c r="E15" s="24" t="s">
        <v>13</v>
      </c>
    </row>
    <row r="16" spans="1:5" ht="13.5" thickBot="1">
      <c r="A16" s="19" t="s">
        <v>72</v>
      </c>
      <c r="B16" s="10"/>
      <c r="C16" s="11">
        <f>C15</f>
        <v>857.94</v>
      </c>
      <c r="D16" s="10"/>
      <c r="E16" s="20"/>
    </row>
    <row r="17" spans="1:5" ht="12.75">
      <c r="A17" s="21" t="s">
        <v>6</v>
      </c>
      <c r="B17" s="8" t="s">
        <v>5</v>
      </c>
      <c r="C17" s="9">
        <v>4075.46</v>
      </c>
      <c r="D17" s="8" t="s">
        <v>15</v>
      </c>
      <c r="E17" s="22" t="s">
        <v>16</v>
      </c>
    </row>
    <row r="18" spans="1:5" ht="12.75">
      <c r="A18" s="17" t="s">
        <v>6</v>
      </c>
      <c r="B18" s="1" t="s">
        <v>5</v>
      </c>
      <c r="C18" s="3">
        <v>4636.8</v>
      </c>
      <c r="D18" s="1" t="s">
        <v>15</v>
      </c>
      <c r="E18" s="18" t="s">
        <v>16</v>
      </c>
    </row>
    <row r="19" spans="1:5" ht="12.75">
      <c r="A19" s="17" t="s">
        <v>6</v>
      </c>
      <c r="B19" s="1" t="s">
        <v>5</v>
      </c>
      <c r="C19" s="3">
        <v>928.61</v>
      </c>
      <c r="D19" s="1" t="s">
        <v>15</v>
      </c>
      <c r="E19" s="18" t="s">
        <v>16</v>
      </c>
    </row>
    <row r="20" spans="1:5" ht="13.5" thickBot="1">
      <c r="A20" s="19" t="s">
        <v>73</v>
      </c>
      <c r="B20" s="10"/>
      <c r="C20" s="11">
        <f>SUM(C17:C19)</f>
        <v>9640.87</v>
      </c>
      <c r="D20" s="10"/>
      <c r="E20" s="20"/>
    </row>
    <row r="21" spans="1:5" ht="12.75">
      <c r="A21" s="21" t="s">
        <v>6</v>
      </c>
      <c r="B21" s="8" t="s">
        <v>5</v>
      </c>
      <c r="C21" s="9">
        <v>1502.8</v>
      </c>
      <c r="D21" s="8" t="s">
        <v>17</v>
      </c>
      <c r="E21" s="22" t="s">
        <v>18</v>
      </c>
    </row>
    <row r="22" spans="1:5" ht="12.75">
      <c r="A22" s="25" t="s">
        <v>74</v>
      </c>
      <c r="B22" s="6"/>
      <c r="C22" s="7">
        <f>C21</f>
        <v>1502.8</v>
      </c>
      <c r="D22" s="6"/>
      <c r="E22" s="26"/>
    </row>
    <row r="23" spans="1:5" ht="12.75">
      <c r="A23" s="17" t="s">
        <v>6</v>
      </c>
      <c r="B23" s="1" t="s">
        <v>5</v>
      </c>
      <c r="C23" s="3">
        <v>59.69</v>
      </c>
      <c r="D23" s="1" t="s">
        <v>19</v>
      </c>
      <c r="E23" s="18" t="s">
        <v>20</v>
      </c>
    </row>
    <row r="24" spans="1:5" ht="13.5" thickBot="1">
      <c r="A24" s="19" t="s">
        <v>75</v>
      </c>
      <c r="B24" s="10"/>
      <c r="C24" s="11">
        <f>C23</f>
        <v>59.69</v>
      </c>
      <c r="D24" s="10"/>
      <c r="E24" s="20"/>
    </row>
    <row r="25" spans="1:5" ht="12.75">
      <c r="A25" s="21" t="s">
        <v>6</v>
      </c>
      <c r="B25" s="8" t="s">
        <v>5</v>
      </c>
      <c r="C25" s="9">
        <v>154.91</v>
      </c>
      <c r="D25" s="8" t="s">
        <v>21</v>
      </c>
      <c r="E25" s="22" t="s">
        <v>22</v>
      </c>
    </row>
    <row r="26" spans="1:5" ht="13.5" thickBot="1">
      <c r="A26" s="19" t="s">
        <v>76</v>
      </c>
      <c r="B26" s="10"/>
      <c r="C26" s="11">
        <f>C25</f>
        <v>154.91</v>
      </c>
      <c r="D26" s="10"/>
      <c r="E26" s="20"/>
    </row>
    <row r="27" spans="1:5" ht="12.75">
      <c r="A27" s="21" t="s">
        <v>6</v>
      </c>
      <c r="B27" s="8" t="s">
        <v>5</v>
      </c>
      <c r="C27" s="9">
        <v>189.11</v>
      </c>
      <c r="D27" s="8" t="s">
        <v>23</v>
      </c>
      <c r="E27" s="22" t="s">
        <v>24</v>
      </c>
    </row>
    <row r="28" spans="1:5" ht="12.75">
      <c r="A28" s="25" t="s">
        <v>77</v>
      </c>
      <c r="B28" s="6"/>
      <c r="C28" s="7">
        <f>C27</f>
        <v>189.11</v>
      </c>
      <c r="D28" s="6"/>
      <c r="E28" s="26"/>
    </row>
    <row r="29" spans="1:5" ht="12.75">
      <c r="A29" s="17" t="s">
        <v>6</v>
      </c>
      <c r="B29" s="1" t="s">
        <v>5</v>
      </c>
      <c r="C29" s="3">
        <v>1197.39</v>
      </c>
      <c r="D29" s="1" t="s">
        <v>26</v>
      </c>
      <c r="E29" s="18" t="s">
        <v>25</v>
      </c>
    </row>
    <row r="30" spans="1:5" ht="13.5" thickBot="1">
      <c r="A30" s="19" t="s">
        <v>78</v>
      </c>
      <c r="B30" s="10"/>
      <c r="C30" s="11">
        <f>C29</f>
        <v>1197.39</v>
      </c>
      <c r="D30" s="10"/>
      <c r="E30" s="20"/>
    </row>
    <row r="31" spans="1:5" ht="12.75">
      <c r="A31" s="21" t="s">
        <v>6</v>
      </c>
      <c r="B31" s="8" t="s">
        <v>5</v>
      </c>
      <c r="C31" s="9">
        <v>155.14</v>
      </c>
      <c r="D31" s="8" t="s">
        <v>27</v>
      </c>
      <c r="E31" s="22" t="s">
        <v>28</v>
      </c>
    </row>
    <row r="32" spans="1:5" ht="12.75">
      <c r="A32" s="17" t="s">
        <v>6</v>
      </c>
      <c r="B32" s="1" t="s">
        <v>5</v>
      </c>
      <c r="C32" s="3">
        <v>404.37</v>
      </c>
      <c r="D32" s="1" t="s">
        <v>27</v>
      </c>
      <c r="E32" s="18" t="s">
        <v>28</v>
      </c>
    </row>
    <row r="33" spans="1:5" ht="13.5" thickBot="1">
      <c r="A33" s="19" t="s">
        <v>79</v>
      </c>
      <c r="B33" s="10"/>
      <c r="C33" s="11">
        <f>SUM(C31:C32)</f>
        <v>559.51</v>
      </c>
      <c r="D33" s="10"/>
      <c r="E33" s="20"/>
    </row>
    <row r="34" spans="1:5" ht="12.75">
      <c r="A34" s="21" t="s">
        <v>6</v>
      </c>
      <c r="B34" s="8" t="s">
        <v>5</v>
      </c>
      <c r="C34" s="9">
        <v>154.91</v>
      </c>
      <c r="D34" s="8" t="s">
        <v>29</v>
      </c>
      <c r="E34" s="22" t="s">
        <v>30</v>
      </c>
    </row>
    <row r="35" spans="1:5" ht="12.75">
      <c r="A35" s="17" t="s">
        <v>6</v>
      </c>
      <c r="B35" s="1" t="s">
        <v>5</v>
      </c>
      <c r="C35" s="3">
        <v>1978.16</v>
      </c>
      <c r="D35" s="1" t="s">
        <v>29</v>
      </c>
      <c r="E35" s="18" t="s">
        <v>30</v>
      </c>
    </row>
    <row r="36" spans="1:5" ht="12.75">
      <c r="A36" s="17" t="s">
        <v>6</v>
      </c>
      <c r="B36" s="1" t="s">
        <v>5</v>
      </c>
      <c r="C36" s="3">
        <v>661.89</v>
      </c>
      <c r="D36" s="1" t="s">
        <v>29</v>
      </c>
      <c r="E36" s="18" t="s">
        <v>30</v>
      </c>
    </row>
    <row r="37" spans="1:5" ht="13.5" thickBot="1">
      <c r="A37" s="19" t="s">
        <v>80</v>
      </c>
      <c r="B37" s="10"/>
      <c r="C37" s="11">
        <f>SUM(C34:C36)</f>
        <v>2794.96</v>
      </c>
      <c r="D37" s="10"/>
      <c r="E37" s="20"/>
    </row>
    <row r="38" spans="1:5" ht="12.75">
      <c r="A38" s="21" t="s">
        <v>6</v>
      </c>
      <c r="B38" s="8" t="s">
        <v>5</v>
      </c>
      <c r="C38" s="9">
        <v>236.45</v>
      </c>
      <c r="D38" s="8" t="s">
        <v>32</v>
      </c>
      <c r="E38" s="22" t="s">
        <v>31</v>
      </c>
    </row>
    <row r="39" spans="1:5" ht="13.5" thickBot="1">
      <c r="A39" s="19" t="s">
        <v>81</v>
      </c>
      <c r="B39" s="10"/>
      <c r="C39" s="11">
        <f>C38</f>
        <v>236.45</v>
      </c>
      <c r="D39" s="10"/>
      <c r="E39" s="20"/>
    </row>
    <row r="40" spans="1:5" ht="12.75">
      <c r="A40" s="21" t="s">
        <v>6</v>
      </c>
      <c r="B40" s="8" t="s">
        <v>5</v>
      </c>
      <c r="C40" s="9">
        <v>1051.96</v>
      </c>
      <c r="D40" s="8" t="s">
        <v>34</v>
      </c>
      <c r="E40" s="22" t="s">
        <v>33</v>
      </c>
    </row>
    <row r="41" spans="1:5" ht="13.5" thickBot="1">
      <c r="A41" s="19" t="s">
        <v>82</v>
      </c>
      <c r="B41" s="10"/>
      <c r="C41" s="11">
        <f>C40</f>
        <v>1051.96</v>
      </c>
      <c r="D41" s="10"/>
      <c r="E41" s="20"/>
    </row>
    <row r="42" spans="1:5" ht="12.75">
      <c r="A42" s="21" t="s">
        <v>6</v>
      </c>
      <c r="B42" s="8" t="s">
        <v>5</v>
      </c>
      <c r="C42" s="9">
        <v>154.91</v>
      </c>
      <c r="D42" s="8" t="s">
        <v>35</v>
      </c>
      <c r="E42" s="22" t="s">
        <v>36</v>
      </c>
    </row>
    <row r="43" spans="1:5" ht="13.5" thickBot="1">
      <c r="A43" s="19" t="s">
        <v>83</v>
      </c>
      <c r="B43" s="10"/>
      <c r="C43" s="11">
        <f>C42</f>
        <v>154.91</v>
      </c>
      <c r="D43" s="10"/>
      <c r="E43" s="20"/>
    </row>
    <row r="44" spans="1:7" ht="12.75">
      <c r="A44" s="21" t="s">
        <v>6</v>
      </c>
      <c r="B44" s="8" t="s">
        <v>5</v>
      </c>
      <c r="C44" s="9">
        <v>5959.39</v>
      </c>
      <c r="D44" s="8" t="s">
        <v>37</v>
      </c>
      <c r="E44" s="22" t="s">
        <v>38</v>
      </c>
      <c r="F44" s="4"/>
      <c r="G44" s="5"/>
    </row>
    <row r="45" spans="1:6" ht="13.5" thickBot="1">
      <c r="A45" s="19" t="s">
        <v>84</v>
      </c>
      <c r="B45" s="10"/>
      <c r="C45" s="11">
        <f>C44</f>
        <v>5959.39</v>
      </c>
      <c r="D45" s="10"/>
      <c r="E45" s="20"/>
      <c r="F45" s="4"/>
    </row>
    <row r="46" spans="1:5" ht="12.75">
      <c r="A46" s="21" t="s">
        <v>6</v>
      </c>
      <c r="B46" s="8" t="s">
        <v>5</v>
      </c>
      <c r="C46" s="9">
        <v>986.45</v>
      </c>
      <c r="D46" s="8" t="s">
        <v>40</v>
      </c>
      <c r="E46" s="22" t="s">
        <v>39</v>
      </c>
    </row>
    <row r="47" spans="1:5" ht="13.5" thickBot="1">
      <c r="A47" s="19" t="s">
        <v>85</v>
      </c>
      <c r="B47" s="10"/>
      <c r="C47" s="11">
        <f>C46</f>
        <v>986.45</v>
      </c>
      <c r="D47" s="10"/>
      <c r="E47" s="20"/>
    </row>
    <row r="48" spans="1:5" ht="12.75">
      <c r="A48" s="21" t="s">
        <v>6</v>
      </c>
      <c r="B48" s="8" t="s">
        <v>5</v>
      </c>
      <c r="C48" s="9">
        <v>554.35</v>
      </c>
      <c r="D48" s="8" t="s">
        <v>41</v>
      </c>
      <c r="E48" s="22" t="s">
        <v>42</v>
      </c>
    </row>
    <row r="49" spans="1:5" ht="13.5" thickBot="1">
      <c r="A49" s="19" t="s">
        <v>86</v>
      </c>
      <c r="B49" s="10"/>
      <c r="C49" s="11">
        <f>C48</f>
        <v>554.35</v>
      </c>
      <c r="D49" s="10"/>
      <c r="E49" s="20"/>
    </row>
    <row r="50" spans="1:5" ht="12.75">
      <c r="A50" s="21" t="s">
        <v>6</v>
      </c>
      <c r="B50" s="8" t="s">
        <v>5</v>
      </c>
      <c r="C50" s="9">
        <v>1488.1</v>
      </c>
      <c r="D50" s="8" t="s">
        <v>43</v>
      </c>
      <c r="E50" s="22" t="s">
        <v>44</v>
      </c>
    </row>
    <row r="51" spans="1:5" ht="13.5" thickBot="1">
      <c r="A51" s="19" t="s">
        <v>87</v>
      </c>
      <c r="B51" s="10"/>
      <c r="C51" s="11">
        <f>C50</f>
        <v>1488.1</v>
      </c>
      <c r="D51" s="10"/>
      <c r="E51" s="20"/>
    </row>
    <row r="52" spans="1:5" ht="12.75">
      <c r="A52" s="21" t="s">
        <v>6</v>
      </c>
      <c r="B52" s="8" t="s">
        <v>5</v>
      </c>
      <c r="C52" s="9">
        <v>506.43</v>
      </c>
      <c r="D52" s="8" t="s">
        <v>46</v>
      </c>
      <c r="E52" s="22" t="s">
        <v>45</v>
      </c>
    </row>
    <row r="53" spans="1:5" ht="13.5" thickBot="1">
      <c r="A53" s="19" t="s">
        <v>88</v>
      </c>
      <c r="B53" s="10"/>
      <c r="C53" s="11">
        <f>C52</f>
        <v>506.43</v>
      </c>
      <c r="D53" s="10"/>
      <c r="E53" s="20"/>
    </row>
    <row r="54" spans="1:5" ht="12.75">
      <c r="A54" s="21" t="s">
        <v>6</v>
      </c>
      <c r="B54" s="8" t="s">
        <v>5</v>
      </c>
      <c r="C54" s="9">
        <v>1624.3</v>
      </c>
      <c r="D54" s="8" t="s">
        <v>48</v>
      </c>
      <c r="E54" s="22" t="s">
        <v>47</v>
      </c>
    </row>
    <row r="55" spans="1:5" ht="12.75">
      <c r="A55" s="17" t="s">
        <v>6</v>
      </c>
      <c r="B55" s="1" t="s">
        <v>5</v>
      </c>
      <c r="C55" s="3">
        <v>59.68</v>
      </c>
      <c r="D55" s="1" t="s">
        <v>48</v>
      </c>
      <c r="E55" s="18" t="s">
        <v>47</v>
      </c>
    </row>
    <row r="56" spans="1:5" ht="12.75">
      <c r="A56" s="17" t="s">
        <v>6</v>
      </c>
      <c r="B56" s="1" t="s">
        <v>5</v>
      </c>
      <c r="C56" s="32">
        <v>1279.84</v>
      </c>
      <c r="D56" s="1" t="s">
        <v>48</v>
      </c>
      <c r="E56" s="18" t="s">
        <v>47</v>
      </c>
    </row>
    <row r="57" spans="1:5" ht="13.5" thickBot="1">
      <c r="A57" s="19" t="s">
        <v>89</v>
      </c>
      <c r="B57" s="10"/>
      <c r="C57" s="11">
        <f>SUM(C54:C56)</f>
        <v>2963.8199999999997</v>
      </c>
      <c r="D57" s="10"/>
      <c r="E57" s="20"/>
    </row>
    <row r="58" spans="1:5" ht="12.75">
      <c r="A58" s="21" t="s">
        <v>6</v>
      </c>
      <c r="B58" s="8" t="s">
        <v>5</v>
      </c>
      <c r="C58" s="9">
        <v>154.9</v>
      </c>
      <c r="D58" s="8" t="s">
        <v>49</v>
      </c>
      <c r="E58" s="22" t="s">
        <v>50</v>
      </c>
    </row>
    <row r="59" spans="1:5" ht="13.5" thickBot="1">
      <c r="A59" s="19" t="s">
        <v>90</v>
      </c>
      <c r="B59" s="10"/>
      <c r="C59" s="11">
        <f>C58</f>
        <v>154.9</v>
      </c>
      <c r="D59" s="10"/>
      <c r="E59" s="20"/>
    </row>
    <row r="60" spans="1:5" ht="12.75">
      <c r="A60" s="21" t="s">
        <v>6</v>
      </c>
      <c r="B60" s="8" t="s">
        <v>5</v>
      </c>
      <c r="C60" s="9">
        <v>154.91</v>
      </c>
      <c r="D60" s="8" t="s">
        <v>52</v>
      </c>
      <c r="E60" s="22" t="s">
        <v>51</v>
      </c>
    </row>
    <row r="61" spans="1:5" ht="13.5" thickBot="1">
      <c r="A61" s="19" t="s">
        <v>91</v>
      </c>
      <c r="B61" s="10"/>
      <c r="C61" s="11">
        <f>C60</f>
        <v>154.91</v>
      </c>
      <c r="D61" s="10"/>
      <c r="E61" s="20"/>
    </row>
    <row r="62" spans="1:5" ht="12.75">
      <c r="A62" s="21" t="s">
        <v>6</v>
      </c>
      <c r="B62" s="8" t="s">
        <v>5</v>
      </c>
      <c r="C62" s="9">
        <v>236.45</v>
      </c>
      <c r="D62" s="8" t="s">
        <v>53</v>
      </c>
      <c r="E62" s="22" t="s">
        <v>54</v>
      </c>
    </row>
    <row r="63" spans="1:5" ht="13.5" thickBot="1">
      <c r="A63" s="19" t="s">
        <v>92</v>
      </c>
      <c r="B63" s="10"/>
      <c r="C63" s="11">
        <f>C62</f>
        <v>236.45</v>
      </c>
      <c r="D63" s="10"/>
      <c r="E63" s="20"/>
    </row>
    <row r="64" spans="1:5" ht="12.75">
      <c r="A64" s="21" t="s">
        <v>6</v>
      </c>
      <c r="B64" s="8" t="s">
        <v>5</v>
      </c>
      <c r="C64" s="9">
        <v>472.9</v>
      </c>
      <c r="D64" s="8" t="s">
        <v>55</v>
      </c>
      <c r="E64" s="22" t="s">
        <v>56</v>
      </c>
    </row>
    <row r="65" spans="1:5" ht="13.5" thickBot="1">
      <c r="A65" s="19" t="s">
        <v>93</v>
      </c>
      <c r="B65" s="10"/>
      <c r="C65" s="11">
        <f>C64</f>
        <v>472.9</v>
      </c>
      <c r="D65" s="10"/>
      <c r="E65" s="20"/>
    </row>
    <row r="66" spans="1:5" ht="12.75">
      <c r="A66" s="21" t="s">
        <v>6</v>
      </c>
      <c r="B66" s="8" t="s">
        <v>5</v>
      </c>
      <c r="C66" s="9">
        <v>552.34</v>
      </c>
      <c r="D66" s="8" t="s">
        <v>57</v>
      </c>
      <c r="E66" s="22" t="s">
        <v>58</v>
      </c>
    </row>
    <row r="67" spans="1:5" ht="12.75">
      <c r="A67" s="17" t="s">
        <v>6</v>
      </c>
      <c r="B67" s="1" t="s">
        <v>5</v>
      </c>
      <c r="C67" s="3">
        <v>6796.02</v>
      </c>
      <c r="D67" s="1" t="s">
        <v>57</v>
      </c>
      <c r="E67" s="18" t="s">
        <v>58</v>
      </c>
    </row>
    <row r="68" spans="1:5" ht="13.5" thickBot="1">
      <c r="A68" s="19" t="s">
        <v>94</v>
      </c>
      <c r="B68" s="10"/>
      <c r="C68" s="11">
        <f>SUM(C66:C67)</f>
        <v>7348.360000000001</v>
      </c>
      <c r="D68" s="10"/>
      <c r="E68" s="20"/>
    </row>
    <row r="69" spans="1:5" ht="12.75">
      <c r="A69" s="21" t="s">
        <v>6</v>
      </c>
      <c r="B69" s="8" t="s">
        <v>5</v>
      </c>
      <c r="C69" s="9">
        <v>320.04</v>
      </c>
      <c r="D69" s="8" t="s">
        <v>59</v>
      </c>
      <c r="E69" s="22" t="s">
        <v>60</v>
      </c>
    </row>
    <row r="70" spans="1:5" ht="13.5" thickBot="1">
      <c r="A70" s="19" t="s">
        <v>95</v>
      </c>
      <c r="B70" s="10"/>
      <c r="C70" s="11">
        <f>C69</f>
        <v>320.04</v>
      </c>
      <c r="D70" s="10"/>
      <c r="E70" s="20"/>
    </row>
    <row r="71" spans="1:5" ht="12.75">
      <c r="A71" s="21" t="s">
        <v>6</v>
      </c>
      <c r="B71" s="8" t="s">
        <v>5</v>
      </c>
      <c r="C71" s="9">
        <v>1858.25</v>
      </c>
      <c r="D71" s="8" t="s">
        <v>61</v>
      </c>
      <c r="E71" s="22" t="s">
        <v>62</v>
      </c>
    </row>
    <row r="72" spans="1:5" ht="13.5" thickBot="1">
      <c r="A72" s="19" t="s">
        <v>96</v>
      </c>
      <c r="B72" s="10"/>
      <c r="C72" s="11">
        <f>C71</f>
        <v>1858.25</v>
      </c>
      <c r="D72" s="10"/>
      <c r="E72" s="20"/>
    </row>
    <row r="73" spans="1:5" ht="12.75">
      <c r="A73" s="21" t="s">
        <v>6</v>
      </c>
      <c r="B73" s="8" t="s">
        <v>5</v>
      </c>
      <c r="C73" s="9">
        <v>1100.7</v>
      </c>
      <c r="D73" s="8" t="s">
        <v>63</v>
      </c>
      <c r="E73" s="22" t="s">
        <v>64</v>
      </c>
    </row>
    <row r="74" spans="1:5" ht="13.5" thickBot="1">
      <c r="A74" s="19" t="s">
        <v>97</v>
      </c>
      <c r="B74" s="10"/>
      <c r="C74" s="11">
        <f>C73</f>
        <v>1100.7</v>
      </c>
      <c r="D74" s="10"/>
      <c r="E74" s="20"/>
    </row>
    <row r="75" spans="1:5" ht="12.75">
      <c r="A75" s="21" t="s">
        <v>6</v>
      </c>
      <c r="B75" s="8" t="s">
        <v>5</v>
      </c>
      <c r="C75" s="9">
        <v>59.69</v>
      </c>
      <c r="D75" s="8" t="s">
        <v>65</v>
      </c>
      <c r="E75" s="22" t="s">
        <v>66</v>
      </c>
    </row>
    <row r="76" spans="1:5" ht="13.5" thickBot="1">
      <c r="A76" s="19" t="s">
        <v>98</v>
      </c>
      <c r="B76" s="10"/>
      <c r="C76" s="11">
        <f>C75</f>
        <v>59.69</v>
      </c>
      <c r="D76" s="10"/>
      <c r="E76" s="20"/>
    </row>
    <row r="77" spans="1:5" ht="12.75">
      <c r="A77" s="21" t="s">
        <v>6</v>
      </c>
      <c r="B77" s="8" t="s">
        <v>5</v>
      </c>
      <c r="C77" s="9">
        <v>691.5</v>
      </c>
      <c r="D77" s="8" t="s">
        <v>67</v>
      </c>
      <c r="E77" s="22" t="s">
        <v>68</v>
      </c>
    </row>
    <row r="78" spans="1:5" ht="12.75">
      <c r="A78" s="17" t="s">
        <v>6</v>
      </c>
      <c r="B78" s="1" t="s">
        <v>5</v>
      </c>
      <c r="C78" s="3">
        <v>501.6</v>
      </c>
      <c r="D78" s="1" t="s">
        <v>67</v>
      </c>
      <c r="E78" s="18" t="s">
        <v>68</v>
      </c>
    </row>
    <row r="79" spans="1:5" ht="13.5" thickBot="1">
      <c r="A79" s="19" t="s">
        <v>99</v>
      </c>
      <c r="B79" s="10"/>
      <c r="C79" s="11">
        <f>SUM(C77:C78)</f>
        <v>1193.1</v>
      </c>
      <c r="D79" s="10"/>
      <c r="E79" s="20"/>
    </row>
    <row r="80" spans="1:5" ht="13.5" thickBot="1">
      <c r="A80" s="27" t="s">
        <v>100</v>
      </c>
      <c r="B80" s="28"/>
      <c r="C80" s="29">
        <f>SUM(C9:C79)/2</f>
        <v>44234.00999999999</v>
      </c>
      <c r="D80" s="28"/>
      <c r="E80" s="30"/>
    </row>
    <row r="82" ht="12.75">
      <c r="C82" s="2"/>
    </row>
    <row r="83" spans="1:5" ht="12.75">
      <c r="A83" s="33"/>
      <c r="B83" s="33"/>
      <c r="C83" s="35"/>
      <c r="D83" s="35"/>
      <c r="E83" s="33"/>
    </row>
    <row r="84" spans="1:5" ht="12.75">
      <c r="A84" s="33"/>
      <c r="B84" s="33"/>
      <c r="C84" s="35"/>
      <c r="D84" s="35"/>
      <c r="E84" s="33"/>
    </row>
    <row r="85" spans="2:4" ht="12.75">
      <c r="B85" s="33"/>
      <c r="C85" s="35"/>
      <c r="D85" s="35"/>
    </row>
    <row r="90" ht="12.75">
      <c r="E90" s="33"/>
    </row>
    <row r="91" ht="12.75">
      <c r="E91" s="33"/>
    </row>
  </sheetData>
  <sheetProtection/>
  <mergeCells count="4">
    <mergeCell ref="B6:D6"/>
    <mergeCell ref="C83:D83"/>
    <mergeCell ref="C84:D84"/>
    <mergeCell ref="C85:D85"/>
  </mergeCells>
  <printOptions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2017-09-26T09:40:24Z</cp:lastPrinted>
  <dcterms:created xsi:type="dcterms:W3CDTF">2017-09-12T09:49:46Z</dcterms:created>
  <dcterms:modified xsi:type="dcterms:W3CDTF">2017-09-26T13:52:10Z</dcterms:modified>
  <cp:category/>
  <cp:version/>
  <cp:contentType/>
  <cp:contentStatus/>
</cp:coreProperties>
</file>